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tabRatio="687" activeTab="3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</sheets>
  <definedNames/>
  <calcPr fullCalcOnLoad="1"/>
</workbook>
</file>

<file path=xl/sharedStrings.xml><?xml version="1.0" encoding="utf-8"?>
<sst xmlns="http://schemas.openxmlformats.org/spreadsheetml/2006/main" count="105" uniqueCount="85">
  <si>
    <t>附件1：</t>
  </si>
  <si>
    <t>重庆市商业委员会2014年收支预算总表</t>
  </si>
  <si>
    <t>单位：万元</t>
  </si>
  <si>
    <t>收  入</t>
  </si>
  <si>
    <t>支  出</t>
  </si>
  <si>
    <t>项  目</t>
  </si>
  <si>
    <t>预算数</t>
  </si>
  <si>
    <t>一、公共财政拨款收入</t>
  </si>
  <si>
    <t>二、事业收入</t>
  </si>
  <si>
    <t>商贸事务</t>
  </si>
  <si>
    <t>三、事业单位经营收入</t>
  </si>
  <si>
    <t>行政运行</t>
  </si>
  <si>
    <t>四、其他收入</t>
  </si>
  <si>
    <t>一般行政管理事务</t>
  </si>
  <si>
    <t>机关服务</t>
  </si>
  <si>
    <t>事业运行</t>
  </si>
  <si>
    <t>其他商贸事务支出</t>
  </si>
  <si>
    <t>行政事业单位离退休</t>
  </si>
  <si>
    <t>归口管理的行政单位离退休</t>
  </si>
  <si>
    <t>事业单位离退休</t>
  </si>
  <si>
    <t>医疗保障</t>
  </si>
  <si>
    <t>行政单位医疗</t>
  </si>
  <si>
    <t>事业单位医疗</t>
  </si>
  <si>
    <t>四、住房保障支出</t>
  </si>
  <si>
    <t xml:space="preserve">    住房改革支出</t>
  </si>
  <si>
    <t xml:space="preserve">        住房公积金</t>
  </si>
  <si>
    <t>本年收入合计</t>
  </si>
  <si>
    <t>本年支出合计</t>
  </si>
  <si>
    <t>五、上年结转</t>
  </si>
  <si>
    <t>五、结转下年</t>
  </si>
  <si>
    <t>收入总计</t>
  </si>
  <si>
    <t>支出总计</t>
  </si>
  <si>
    <t>附件2：</t>
  </si>
  <si>
    <t>重庆市商业委员会2014年财政拨款支出预算表</t>
  </si>
  <si>
    <t>科目编码</t>
  </si>
  <si>
    <t>功能科目名称</t>
  </si>
  <si>
    <t>类</t>
  </si>
  <si>
    <t>款</t>
  </si>
  <si>
    <t>项</t>
  </si>
  <si>
    <t>合计</t>
  </si>
  <si>
    <t>基本支出</t>
  </si>
  <si>
    <t>项目支出</t>
  </si>
  <si>
    <t xml:space="preserve"> </t>
  </si>
  <si>
    <t>208</t>
  </si>
  <si>
    <t>05</t>
  </si>
  <si>
    <t>210</t>
  </si>
  <si>
    <t>住房保障支出</t>
  </si>
  <si>
    <t>住房改革支出</t>
  </si>
  <si>
    <t>住房公积金</t>
  </si>
  <si>
    <t>附件3：</t>
  </si>
  <si>
    <t>重庆市商业委员会2014年政府性基金收支预算表</t>
  </si>
  <si>
    <t xml:space="preserve">        单位：万元</t>
  </si>
  <si>
    <t>本年政府性基金
财政拨款收入</t>
  </si>
  <si>
    <t>本年政府性基金财政拨款支出</t>
  </si>
  <si>
    <t>资源勘探电力信息等事务</t>
  </si>
  <si>
    <t>散装水泥专项资金支出</t>
  </si>
  <si>
    <t>附件4：</t>
  </si>
  <si>
    <t>重庆市商业委员会2014年“三公”经费预算情况表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</si>
  <si>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</si>
  <si>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</si>
  <si>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</si>
  <si>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</si>
  <si>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</si>
  <si>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</si>
  <si>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 xml:space="preserve">    商贸事务</t>
  </si>
  <si>
    <t xml:space="preserve">        行政运行</t>
  </si>
  <si>
    <t xml:space="preserve">        一般行政管理事务</t>
  </si>
  <si>
    <t xml:space="preserve">        机关服务</t>
  </si>
  <si>
    <t xml:space="preserve">        事业运行</t>
  </si>
  <si>
    <t xml:space="preserve">        其他商贸事务支出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</si>
  <si>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</si>
  <si>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</si>
  <si>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</si>
  <si>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 xml:space="preserve">    医疗保障</t>
  </si>
  <si>
    <t xml:space="preserve">        行政单位医疗</t>
  </si>
  <si>
    <t xml:space="preserve">        事业单位医疗</t>
  </si>
  <si>
    <t>一、一般公共服务支出</t>
  </si>
  <si>
    <t>二、社会保障和就业支出</t>
  </si>
  <si>
    <t>三、医疗卫生支出</t>
  </si>
  <si>
    <t>专用设备购置和维修</t>
  </si>
  <si>
    <t>技术研发与推广</t>
  </si>
  <si>
    <t>宣传</t>
  </si>
  <si>
    <t>一般公共服务支出</t>
  </si>
  <si>
    <t>社会保障和就业支出</t>
  </si>
  <si>
    <t>医疗卫生支出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</si>
</sst>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00"/>
    <numFmt numFmtId="188" formatCode="00"/>
    <numFmt numFmtId="189" formatCode="0.0_ "/>
    <numFmt numFmtId="190" formatCode="0.00;[Red]0.00"/>
    <numFmt numFmtId="191" formatCode="###,###,###,##0.00"/>
    <numFmt numFmtId="192" formatCode="0.00_);[Red]\(0.00\)"/>
  </numFmts>
  <fonts count="25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12"/>
      <name val="华文中宋"/>
      <family val="0"/>
    </font>
    <font>
      <sz val="12"/>
      <name val="黑体"/>
      <family val="0"/>
    </font>
    <font>
      <b/>
      <sz val="12"/>
      <name val="宋体"/>
      <family val="0"/>
    </font>
    <font>
      <b/>
      <sz val="20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vertical="center" wrapText="1"/>
    </xf>
    <xf numFmtId="186" fontId="19" fillId="0" borderId="10" xfId="0" applyNumberFormat="1" applyFont="1" applyBorder="1" applyAlignment="1">
      <alignment horizontal="right" vertical="center" wrapText="1"/>
    </xf>
    <xf numFmtId="186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87" fontId="19" fillId="0" borderId="10" xfId="0" applyNumberFormat="1" applyFont="1" applyBorder="1" applyAlignment="1">
      <alignment horizontal="center" vertical="center" wrapText="1"/>
    </xf>
    <xf numFmtId="188" fontId="19" fillId="0" borderId="10" xfId="0" applyNumberFormat="1" applyFont="1" applyBorder="1" applyAlignment="1">
      <alignment horizontal="center" vertical="center" wrapText="1"/>
    </xf>
    <xf numFmtId="187" fontId="19" fillId="0" borderId="10" xfId="0" applyNumberFormat="1" applyFont="1" applyFill="1" applyBorder="1" applyAlignment="1">
      <alignment horizontal="center" vertical="center"/>
    </xf>
    <xf numFmtId="188" fontId="19" fillId="0" borderId="10" xfId="0" applyNumberFormat="1" applyFont="1" applyFill="1" applyBorder="1" applyAlignment="1">
      <alignment horizontal="center" vertical="center"/>
    </xf>
    <xf numFmtId="189" fontId="19" fillId="0" borderId="10" xfId="0" applyNumberFormat="1" applyFont="1" applyFill="1" applyBorder="1" applyAlignment="1">
      <alignment horizontal="left" vertical="center"/>
    </xf>
    <xf numFmtId="187" fontId="19" fillId="0" borderId="10" xfId="0" applyNumberFormat="1" applyFont="1" applyBorder="1" applyAlignment="1">
      <alignment horizontal="center" vertical="center"/>
    </xf>
    <xf numFmtId="188" fontId="19" fillId="0" borderId="10" xfId="0" applyNumberFormat="1" applyFont="1" applyBorder="1" applyAlignment="1">
      <alignment horizontal="center" vertical="center"/>
    </xf>
    <xf numFmtId="189" fontId="19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90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88" fontId="19" fillId="0" borderId="12" xfId="0" applyNumberFormat="1" applyFont="1" applyBorder="1" applyAlignment="1">
      <alignment horizontal="center" vertical="center" wrapText="1"/>
    </xf>
    <xf numFmtId="189" fontId="19" fillId="0" borderId="13" xfId="0" applyNumberFormat="1" applyFont="1" applyBorder="1" applyAlignment="1">
      <alignment horizontal="left" vertical="center" wrapText="1"/>
    </xf>
    <xf numFmtId="188" fontId="19" fillId="0" borderId="13" xfId="0" applyNumberFormat="1" applyFont="1" applyBorder="1" applyAlignment="1">
      <alignment horizontal="center" vertical="center" wrapText="1"/>
    </xf>
    <xf numFmtId="189" fontId="19" fillId="0" borderId="11" xfId="0" applyNumberFormat="1" applyFont="1" applyBorder="1" applyAlignment="1">
      <alignment horizontal="left" vertical="center" wrapText="1"/>
    </xf>
    <xf numFmtId="188" fontId="19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89" fontId="19" fillId="0" borderId="10" xfId="0" applyNumberFormat="1" applyFont="1" applyBorder="1" applyAlignment="1">
      <alignment horizontal="left" vertical="center" wrapText="1"/>
    </xf>
    <xf numFmtId="18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 quotePrefix="1">
      <alignment horizontal="left" vertical="center" wrapText="1"/>
    </xf>
    <xf numFmtId="190" fontId="19" fillId="0" borderId="10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190" fontId="19" fillId="0" borderId="10" xfId="0" applyNumberFormat="1" applyFont="1" applyBorder="1" applyAlignment="1">
      <alignment horizontal="center" vertical="center" wrapText="1"/>
    </xf>
    <xf numFmtId="186" fontId="19" fillId="0" borderId="10" xfId="0" applyNumberFormat="1" applyFont="1" applyFill="1" applyBorder="1" applyAlignment="1">
      <alignment horizontal="center" vertical="center"/>
    </xf>
    <xf numFmtId="186" fontId="19" fillId="0" borderId="10" xfId="0" applyNumberFormat="1" applyFont="1" applyFill="1" applyBorder="1" applyAlignment="1">
      <alignment horizontal="center"/>
    </xf>
    <xf numFmtId="191" fontId="19" fillId="24" borderId="10" xfId="0" applyNumberFormat="1" applyFont="1" applyFill="1" applyBorder="1" applyAlignment="1">
      <alignment horizontal="center"/>
    </xf>
    <xf numFmtId="192" fontId="19" fillId="0" borderId="10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24" fillId="0" borderId="0" xfId="0" applyFont="1" applyFill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">
      <selection activeCell="D22" sqref="D22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5" width="9.33203125" style="1" bestFit="1" customWidth="1"/>
    <col min="6" max="6" width="16.16015625" style="1" bestFit="1" customWidth="1"/>
    <col min="7" max="254" width="9.33203125" style="1" bestFit="1" customWidth="1"/>
  </cols>
  <sheetData>
    <row r="1" spans="1:4" ht="18.75">
      <c r="A1" s="57" t="s">
        <v>0</v>
      </c>
      <c r="B1" s="57"/>
      <c r="C1" s="57"/>
      <c r="D1" s="57"/>
    </row>
    <row r="2" spans="1:4" ht="28.5">
      <c r="A2" s="58" t="s">
        <v>1</v>
      </c>
      <c r="B2" s="58"/>
      <c r="C2" s="58"/>
      <c r="D2" s="58"/>
    </row>
    <row r="3" s="2" customFormat="1" ht="18.75">
      <c r="D3" s="3" t="s">
        <v>2</v>
      </c>
    </row>
    <row r="4" spans="1:4" s="2" customFormat="1" ht="20.25" customHeight="1">
      <c r="A4" s="59" t="s">
        <v>3</v>
      </c>
      <c r="B4" s="59"/>
      <c r="C4" s="59" t="s">
        <v>4</v>
      </c>
      <c r="D4" s="59"/>
    </row>
    <row r="5" spans="1:4" s="2" customFormat="1" ht="20.25" customHeight="1">
      <c r="A5" s="39" t="s">
        <v>5</v>
      </c>
      <c r="B5" s="39" t="s">
        <v>6</v>
      </c>
      <c r="C5" s="39" t="s">
        <v>5</v>
      </c>
      <c r="D5" s="39" t="s">
        <v>6</v>
      </c>
    </row>
    <row r="6" spans="1:4" s="2" customFormat="1" ht="20.25" customHeight="1">
      <c r="A6" s="4" t="s">
        <v>7</v>
      </c>
      <c r="B6" s="5">
        <v>4265.22</v>
      </c>
      <c r="C6" s="6" t="s">
        <v>76</v>
      </c>
      <c r="D6" s="5">
        <v>2162.24</v>
      </c>
    </row>
    <row r="7" spans="1:4" s="2" customFormat="1" ht="20.25" customHeight="1">
      <c r="A7" s="4" t="s">
        <v>8</v>
      </c>
      <c r="B7" s="5"/>
      <c r="C7" s="45" t="s">
        <v>64</v>
      </c>
      <c r="D7" s="24">
        <v>2162.24</v>
      </c>
    </row>
    <row r="8" spans="1:4" s="2" customFormat="1" ht="20.25" customHeight="1">
      <c r="A8" s="4" t="s">
        <v>10</v>
      </c>
      <c r="B8" s="5"/>
      <c r="C8" s="46" t="s">
        <v>65</v>
      </c>
      <c r="D8" s="24">
        <v>1626.22</v>
      </c>
    </row>
    <row r="9" spans="1:4" s="2" customFormat="1" ht="20.25" customHeight="1">
      <c r="A9" s="48" t="s">
        <v>12</v>
      </c>
      <c r="B9" s="5"/>
      <c r="C9" s="14" t="s">
        <v>66</v>
      </c>
      <c r="D9" s="25">
        <v>317.13</v>
      </c>
    </row>
    <row r="10" spans="1:4" s="2" customFormat="1" ht="20.25" customHeight="1">
      <c r="A10" s="4"/>
      <c r="B10" s="5"/>
      <c r="C10" s="6" t="s">
        <v>67</v>
      </c>
      <c r="D10" s="25">
        <v>141.37</v>
      </c>
    </row>
    <row r="11" spans="1:4" s="2" customFormat="1" ht="20.25" customHeight="1">
      <c r="A11" s="7"/>
      <c r="B11" s="5"/>
      <c r="C11" s="6" t="s">
        <v>68</v>
      </c>
      <c r="D11" s="25">
        <v>57.52</v>
      </c>
    </row>
    <row r="12" spans="1:4" s="2" customFormat="1" ht="20.25" customHeight="1">
      <c r="A12" s="7"/>
      <c r="B12" s="5"/>
      <c r="C12" s="45" t="s">
        <v>69</v>
      </c>
      <c r="D12" s="25">
        <v>20</v>
      </c>
    </row>
    <row r="13" spans="1:4" s="2" customFormat="1" ht="20.25" customHeight="1">
      <c r="A13" s="4"/>
      <c r="B13" s="5"/>
      <c r="C13" s="6" t="s">
        <v>77</v>
      </c>
      <c r="D13" s="5">
        <v>1829.95</v>
      </c>
    </row>
    <row r="14" spans="1:4" s="2" customFormat="1" ht="20.25" customHeight="1">
      <c r="A14" s="7"/>
      <c r="B14" s="5"/>
      <c r="C14" s="14" t="s">
        <v>70</v>
      </c>
      <c r="D14" s="25">
        <v>1829.95</v>
      </c>
    </row>
    <row r="15" spans="1:4" s="2" customFormat="1" ht="20.25" customHeight="1">
      <c r="A15" s="7"/>
      <c r="B15" s="5"/>
      <c r="C15" s="6" t="s">
        <v>71</v>
      </c>
      <c r="D15" s="25">
        <v>1817.42</v>
      </c>
    </row>
    <row r="16" spans="1:4" s="2" customFormat="1" ht="20.25" customHeight="1">
      <c r="A16" s="7"/>
      <c r="B16" s="5"/>
      <c r="C16" s="6" t="s">
        <v>72</v>
      </c>
      <c r="D16" s="25">
        <v>12.53</v>
      </c>
    </row>
    <row r="17" spans="1:4" s="2" customFormat="1" ht="20.25" customHeight="1">
      <c r="A17" s="4"/>
      <c r="B17" s="5"/>
      <c r="C17" s="6" t="s">
        <v>78</v>
      </c>
      <c r="D17" s="5">
        <v>129.08</v>
      </c>
    </row>
    <row r="18" spans="1:4" s="2" customFormat="1" ht="20.25" customHeight="1">
      <c r="A18" s="4"/>
      <c r="B18" s="5"/>
      <c r="C18" s="14" t="s">
        <v>73</v>
      </c>
      <c r="D18" s="25">
        <v>129.08</v>
      </c>
    </row>
    <row r="19" spans="1:4" s="2" customFormat="1" ht="20.25" customHeight="1">
      <c r="A19" s="4"/>
      <c r="B19" s="5"/>
      <c r="C19" s="14" t="s">
        <v>74</v>
      </c>
      <c r="D19" s="25">
        <v>126.57</v>
      </c>
    </row>
    <row r="20" spans="1:4" s="2" customFormat="1" ht="20.25" customHeight="1">
      <c r="A20" s="4"/>
      <c r="B20" s="5"/>
      <c r="C20" s="14" t="s">
        <v>75</v>
      </c>
      <c r="D20" s="25">
        <v>2.51</v>
      </c>
    </row>
    <row r="21" spans="1:4" s="2" customFormat="1" ht="20.25" customHeight="1">
      <c r="A21" s="4"/>
      <c r="B21" s="5"/>
      <c r="C21" s="6" t="s">
        <v>23</v>
      </c>
      <c r="D21" s="5">
        <v>143.95</v>
      </c>
    </row>
    <row r="22" spans="1:4" s="2" customFormat="1" ht="20.25" customHeight="1">
      <c r="A22" s="4"/>
      <c r="B22" s="5"/>
      <c r="C22" s="6" t="s">
        <v>24</v>
      </c>
      <c r="D22" s="5">
        <v>143.95</v>
      </c>
    </row>
    <row r="23" spans="1:4" s="2" customFormat="1" ht="20.25" customHeight="1">
      <c r="A23" s="4"/>
      <c r="B23" s="5"/>
      <c r="C23" s="6" t="s">
        <v>25</v>
      </c>
      <c r="D23" s="5">
        <v>143.95</v>
      </c>
    </row>
    <row r="24" spans="1:4" s="2" customFormat="1" ht="20.25" customHeight="1">
      <c r="A24" s="4" t="s">
        <v>26</v>
      </c>
      <c r="B24" s="5">
        <f>SUM(B6:B23)</f>
        <v>4265.22</v>
      </c>
      <c r="C24" s="6" t="s">
        <v>27</v>
      </c>
      <c r="D24" s="5">
        <v>4265.22</v>
      </c>
    </row>
    <row r="25" spans="1:4" s="2" customFormat="1" ht="20.25" customHeight="1">
      <c r="A25" s="48" t="s">
        <v>28</v>
      </c>
      <c r="B25" s="5"/>
      <c r="C25" s="6" t="s">
        <v>29</v>
      </c>
      <c r="D25" s="5"/>
    </row>
    <row r="26" spans="1:4" s="2" customFormat="1" ht="20.25" customHeight="1">
      <c r="A26" s="4" t="s">
        <v>30</v>
      </c>
      <c r="B26" s="5">
        <f>B24+B25</f>
        <v>4265.22</v>
      </c>
      <c r="C26" s="6" t="s">
        <v>31</v>
      </c>
      <c r="D26" s="5">
        <f>SUM(D24:D25)</f>
        <v>4265.22</v>
      </c>
    </row>
    <row r="27" ht="20.25" customHeight="1"/>
    <row r="28" ht="20.25" customHeight="1"/>
    <row r="29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06944444444445" right="0.39305555555555555" top="0.42986111111111114" bottom="0.38958333333333334" header="0.38958333333333334" footer="0.2395833333333333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zoomScalePageLayoutView="0" workbookViewId="0" topLeftCell="A3">
      <selection activeCell="D11" sqref="D11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60" t="s">
        <v>32</v>
      </c>
      <c r="B1" s="60"/>
      <c r="C1" s="60"/>
      <c r="D1" s="60"/>
      <c r="E1" s="60"/>
      <c r="F1" s="60"/>
      <c r="G1" s="60"/>
    </row>
    <row r="2" spans="1:7" ht="28.5">
      <c r="A2" s="61" t="s">
        <v>33</v>
      </c>
      <c r="B2" s="62"/>
      <c r="C2" s="62"/>
      <c r="D2" s="62"/>
      <c r="E2" s="62"/>
      <c r="F2" s="62"/>
      <c r="G2" s="62"/>
    </row>
    <row r="3" s="8" customFormat="1" ht="18.75">
      <c r="G3" s="3" t="s">
        <v>2</v>
      </c>
    </row>
    <row r="4" spans="1:7" s="8" customFormat="1" ht="20.25" customHeight="1">
      <c r="A4" s="63" t="s">
        <v>34</v>
      </c>
      <c r="B4" s="64"/>
      <c r="C4" s="65"/>
      <c r="D4" s="68" t="s">
        <v>35</v>
      </c>
      <c r="E4" s="66" t="s">
        <v>6</v>
      </c>
      <c r="F4" s="66"/>
      <c r="G4" s="67"/>
    </row>
    <row r="5" spans="1:7" s="8" customFormat="1" ht="20.25" customHeight="1">
      <c r="A5" s="9" t="s">
        <v>36</v>
      </c>
      <c r="B5" s="9" t="s">
        <v>37</v>
      </c>
      <c r="C5" s="9" t="s">
        <v>38</v>
      </c>
      <c r="D5" s="69"/>
      <c r="E5" s="9" t="s">
        <v>39</v>
      </c>
      <c r="F5" s="9" t="s">
        <v>40</v>
      </c>
      <c r="G5" s="9" t="s">
        <v>41</v>
      </c>
    </row>
    <row r="6" spans="1:7" s="8" customFormat="1" ht="20.25" customHeight="1">
      <c r="A6" s="9"/>
      <c r="B6" s="9"/>
      <c r="C6" s="9"/>
      <c r="D6" s="33" t="s">
        <v>39</v>
      </c>
      <c r="E6" s="9">
        <v>4265.22</v>
      </c>
      <c r="F6" s="49">
        <v>3928.09</v>
      </c>
      <c r="G6" s="9">
        <v>337.13</v>
      </c>
    </row>
    <row r="7" spans="1:7" s="8" customFormat="1" ht="20.25" customHeight="1">
      <c r="A7" s="10">
        <v>201</v>
      </c>
      <c r="B7" s="11"/>
      <c r="C7" s="42"/>
      <c r="D7" s="41" t="s">
        <v>82</v>
      </c>
      <c r="E7" s="36">
        <v>2162.24</v>
      </c>
      <c r="F7" s="49">
        <v>1825.11</v>
      </c>
      <c r="G7" s="49">
        <v>337.13</v>
      </c>
    </row>
    <row r="8" spans="1:7" s="8" customFormat="1" ht="20.25" customHeight="1">
      <c r="A8" s="10">
        <v>201</v>
      </c>
      <c r="B8" s="40">
        <v>13</v>
      </c>
      <c r="C8" s="45"/>
      <c r="D8" s="45" t="s">
        <v>9</v>
      </c>
      <c r="E8" s="50">
        <v>2162.24</v>
      </c>
      <c r="F8" s="49">
        <v>1825.11</v>
      </c>
      <c r="G8" s="49">
        <v>337.13</v>
      </c>
    </row>
    <row r="9" spans="1:7" s="8" customFormat="1" ht="20.25" customHeight="1">
      <c r="A9" s="10"/>
      <c r="B9" s="11"/>
      <c r="C9" s="44">
        <v>1</v>
      </c>
      <c r="D9" s="43" t="s">
        <v>11</v>
      </c>
      <c r="E9" s="36">
        <v>1626.22</v>
      </c>
      <c r="F9" s="49">
        <v>1626.22</v>
      </c>
      <c r="G9" s="49"/>
    </row>
    <row r="10" spans="1:7" s="8" customFormat="1" ht="20.25" customHeight="1">
      <c r="A10" s="12"/>
      <c r="B10" s="13"/>
      <c r="C10" s="13">
        <v>2</v>
      </c>
      <c r="D10" s="14" t="s">
        <v>13</v>
      </c>
      <c r="E10" s="49">
        <v>317.13</v>
      </c>
      <c r="F10" s="49" t="s">
        <v>42</v>
      </c>
      <c r="G10" s="49">
        <v>317.13</v>
      </c>
    </row>
    <row r="11" spans="1:7" s="8" customFormat="1" ht="20.25" customHeight="1">
      <c r="A11" s="12"/>
      <c r="B11" s="13"/>
      <c r="C11" s="13">
        <v>3</v>
      </c>
      <c r="D11" s="6" t="s">
        <v>14</v>
      </c>
      <c r="E11" s="49">
        <v>141.37</v>
      </c>
      <c r="F11" s="49">
        <v>141.37</v>
      </c>
      <c r="G11" s="49"/>
    </row>
    <row r="12" spans="1:7" s="8" customFormat="1" ht="20.25" customHeight="1">
      <c r="A12" s="12"/>
      <c r="B12" s="13"/>
      <c r="C12" s="13">
        <v>50</v>
      </c>
      <c r="D12" s="6" t="s">
        <v>15</v>
      </c>
      <c r="E12" s="49">
        <v>57.52</v>
      </c>
      <c r="F12" s="49">
        <v>57.52</v>
      </c>
      <c r="G12" s="49"/>
    </row>
    <row r="13" spans="1:7" s="8" customFormat="1" ht="20.25" customHeight="1">
      <c r="A13" s="12"/>
      <c r="B13" s="13"/>
      <c r="C13" s="13">
        <v>99</v>
      </c>
      <c r="D13" s="45" t="s">
        <v>16</v>
      </c>
      <c r="E13" s="49">
        <v>20</v>
      </c>
      <c r="F13" s="49" t="s">
        <v>42</v>
      </c>
      <c r="G13" s="49">
        <v>20</v>
      </c>
    </row>
    <row r="14" spans="1:7" s="8" customFormat="1" ht="20.25" customHeight="1">
      <c r="A14" s="12">
        <v>208</v>
      </c>
      <c r="B14" s="13"/>
      <c r="C14" s="13"/>
      <c r="D14" s="14" t="s">
        <v>83</v>
      </c>
      <c r="E14" s="49">
        <v>1829.95</v>
      </c>
      <c r="F14" s="49">
        <v>1829.95</v>
      </c>
      <c r="G14" s="51"/>
    </row>
    <row r="15" spans="1:7" s="8" customFormat="1" ht="20.25" customHeight="1">
      <c r="A15" s="12" t="s">
        <v>43</v>
      </c>
      <c r="B15" s="13" t="s">
        <v>44</v>
      </c>
      <c r="C15" s="13"/>
      <c r="D15" s="14" t="s">
        <v>17</v>
      </c>
      <c r="E15" s="49">
        <v>1829.95</v>
      </c>
      <c r="F15" s="49">
        <v>1829.95</v>
      </c>
      <c r="G15" s="51"/>
    </row>
    <row r="16" spans="1:7" s="8" customFormat="1" ht="20.25" customHeight="1">
      <c r="A16" s="12"/>
      <c r="B16" s="13"/>
      <c r="C16" s="13">
        <v>1</v>
      </c>
      <c r="D16" s="6" t="s">
        <v>18</v>
      </c>
      <c r="E16" s="49">
        <v>1817.42</v>
      </c>
      <c r="F16" s="49">
        <v>1817.42</v>
      </c>
      <c r="G16" s="51"/>
    </row>
    <row r="17" spans="1:7" s="8" customFormat="1" ht="20.25" customHeight="1">
      <c r="A17" s="12"/>
      <c r="B17" s="13"/>
      <c r="C17" s="13">
        <v>2</v>
      </c>
      <c r="D17" s="6" t="s">
        <v>19</v>
      </c>
      <c r="E17" s="49">
        <v>12.53</v>
      </c>
      <c r="F17" s="49">
        <v>12.53</v>
      </c>
      <c r="G17" s="51"/>
    </row>
    <row r="18" spans="1:7" s="8" customFormat="1" ht="20.25" customHeight="1">
      <c r="A18" s="12">
        <v>210</v>
      </c>
      <c r="B18" s="13"/>
      <c r="C18" s="13"/>
      <c r="D18" s="14" t="s">
        <v>84</v>
      </c>
      <c r="E18" s="49">
        <v>129.08</v>
      </c>
      <c r="F18" s="49">
        <v>129.08</v>
      </c>
      <c r="G18" s="51"/>
    </row>
    <row r="19" spans="1:7" s="8" customFormat="1" ht="20.25" customHeight="1">
      <c r="A19" s="15" t="s">
        <v>45</v>
      </c>
      <c r="B19" s="16" t="s">
        <v>44</v>
      </c>
      <c r="C19" s="16"/>
      <c r="D19" s="14" t="s">
        <v>20</v>
      </c>
      <c r="E19" s="49">
        <v>129.08</v>
      </c>
      <c r="F19" s="49">
        <v>129.08</v>
      </c>
      <c r="G19" s="51"/>
    </row>
    <row r="20" spans="1:7" s="8" customFormat="1" ht="20.25" customHeight="1">
      <c r="A20" s="15"/>
      <c r="B20" s="16"/>
      <c r="C20" s="16">
        <v>1</v>
      </c>
      <c r="D20" s="14" t="s">
        <v>21</v>
      </c>
      <c r="E20" s="49">
        <v>126.57</v>
      </c>
      <c r="F20" s="49">
        <v>126.57</v>
      </c>
      <c r="G20" s="51"/>
    </row>
    <row r="21" spans="1:7" s="8" customFormat="1" ht="20.25" customHeight="1">
      <c r="A21" s="15"/>
      <c r="B21" s="16"/>
      <c r="C21" s="16">
        <v>2</v>
      </c>
      <c r="D21" s="14" t="s">
        <v>22</v>
      </c>
      <c r="E21" s="49">
        <v>2.51</v>
      </c>
      <c r="F21" s="49">
        <v>2.51</v>
      </c>
      <c r="G21" s="51"/>
    </row>
    <row r="22" spans="1:7" s="8" customFormat="1" ht="20.25" customHeight="1">
      <c r="A22" s="15">
        <v>221</v>
      </c>
      <c r="B22" s="16"/>
      <c r="C22" s="16"/>
      <c r="D22" s="14" t="s">
        <v>46</v>
      </c>
      <c r="E22" s="49">
        <v>143.95</v>
      </c>
      <c r="F22" s="49">
        <v>143.95</v>
      </c>
      <c r="G22" s="51"/>
    </row>
    <row r="23" spans="1:7" s="8" customFormat="1" ht="20.25" customHeight="1">
      <c r="A23" s="15">
        <v>221</v>
      </c>
      <c r="B23" s="16">
        <v>2</v>
      </c>
      <c r="C23" s="16"/>
      <c r="D23" s="17" t="s">
        <v>47</v>
      </c>
      <c r="E23" s="49">
        <v>143.95</v>
      </c>
      <c r="F23" s="49">
        <v>143.95</v>
      </c>
      <c r="G23" s="51"/>
    </row>
    <row r="24" spans="1:7" s="8" customFormat="1" ht="20.25" customHeight="1">
      <c r="A24" s="15"/>
      <c r="B24" s="16"/>
      <c r="C24" s="16">
        <v>1</v>
      </c>
      <c r="D24" s="17" t="s">
        <v>48</v>
      </c>
      <c r="E24" s="49">
        <v>143.95</v>
      </c>
      <c r="F24" s="49">
        <v>143.95</v>
      </c>
      <c r="G24" s="51"/>
    </row>
    <row r="25" ht="12.75" customHeight="1">
      <c r="F25" t="s">
        <v>42</v>
      </c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6944444444444444" right="0.36944444444444446" top="0.4597222222222222" bottom="0.3597222222222222" header="0.4097222222222222" footer="0.2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8" sqref="E18"/>
    </sheetView>
  </sheetViews>
  <sheetFormatPr defaultColWidth="9.33203125" defaultRowHeight="11.25"/>
  <cols>
    <col min="1" max="3" width="7.66015625" style="30" customWidth="1"/>
    <col min="4" max="4" width="55.16015625" style="30" customWidth="1"/>
    <col min="5" max="5" width="26.16015625" style="30" customWidth="1"/>
    <col min="6" max="8" width="19.16015625" style="34" customWidth="1"/>
    <col min="9" max="9" width="9.33203125" style="30" bestFit="1" customWidth="1"/>
    <col min="10" max="16384" width="9.33203125" style="30" customWidth="1"/>
  </cols>
  <sheetData>
    <row r="1" spans="1:10" ht="18.75">
      <c r="A1" s="70" t="s">
        <v>49</v>
      </c>
      <c r="B1" s="70"/>
      <c r="C1" s="70"/>
      <c r="D1" s="70"/>
      <c r="E1" s="70"/>
      <c r="F1" s="70"/>
      <c r="G1" s="70"/>
      <c r="H1" s="70"/>
      <c r="I1" s="27"/>
      <c r="J1" s="27"/>
    </row>
    <row r="2" spans="4:7" ht="28.5">
      <c r="D2" s="71" t="s">
        <v>50</v>
      </c>
      <c r="E2" s="71"/>
      <c r="F2" s="71"/>
      <c r="G2" s="71"/>
    </row>
    <row r="3" spans="4:8" ht="18.75">
      <c r="D3" s="29"/>
      <c r="G3" s="72" t="s">
        <v>51</v>
      </c>
      <c r="H3" s="72"/>
    </row>
    <row r="4" spans="1:8" ht="20.25" customHeight="1">
      <c r="A4" s="66" t="s">
        <v>34</v>
      </c>
      <c r="B4" s="66"/>
      <c r="C4" s="66"/>
      <c r="D4" s="73" t="s">
        <v>35</v>
      </c>
      <c r="E4" s="74" t="s">
        <v>52</v>
      </c>
      <c r="F4" s="73" t="s">
        <v>53</v>
      </c>
      <c r="G4" s="73"/>
      <c r="H4" s="73"/>
    </row>
    <row r="5" spans="1:8" ht="20.25" customHeight="1">
      <c r="A5" s="9" t="s">
        <v>36</v>
      </c>
      <c r="B5" s="9" t="s">
        <v>37</v>
      </c>
      <c r="C5" s="9" t="s">
        <v>38</v>
      </c>
      <c r="D5" s="73"/>
      <c r="E5" s="73"/>
      <c r="F5" s="38" t="s">
        <v>39</v>
      </c>
      <c r="G5" s="23" t="s">
        <v>40</v>
      </c>
      <c r="H5" s="38" t="s">
        <v>41</v>
      </c>
    </row>
    <row r="6" spans="1:8" ht="20.25" customHeight="1">
      <c r="A6" s="9"/>
      <c r="B6" s="9"/>
      <c r="C6" s="9"/>
      <c r="D6" s="38" t="s">
        <v>39</v>
      </c>
      <c r="E6" s="52">
        <v>679</v>
      </c>
      <c r="F6" s="52">
        <v>679</v>
      </c>
      <c r="G6" s="23"/>
      <c r="H6" s="52">
        <v>679</v>
      </c>
    </row>
    <row r="7" spans="1:8" ht="20.25" customHeight="1">
      <c r="A7" s="32">
        <v>215</v>
      </c>
      <c r="B7" s="32"/>
      <c r="C7" s="32"/>
      <c r="D7" s="6" t="s">
        <v>54</v>
      </c>
      <c r="E7" s="53">
        <v>679</v>
      </c>
      <c r="F7" s="35"/>
      <c r="G7" s="36"/>
      <c r="H7" s="53">
        <v>679</v>
      </c>
    </row>
    <row r="8" spans="1:8" ht="20.25" customHeight="1">
      <c r="A8" s="32">
        <v>215</v>
      </c>
      <c r="B8" s="32">
        <v>60</v>
      </c>
      <c r="C8" s="32"/>
      <c r="D8" s="6" t="s">
        <v>55</v>
      </c>
      <c r="E8" s="53">
        <v>679</v>
      </c>
      <c r="F8" s="35"/>
      <c r="G8" s="36"/>
      <c r="H8" s="53">
        <v>679</v>
      </c>
    </row>
    <row r="9" spans="1:8" ht="20.25" customHeight="1">
      <c r="A9" s="11"/>
      <c r="B9" s="11"/>
      <c r="C9" s="11">
        <v>2</v>
      </c>
      <c r="D9" s="47" t="s">
        <v>79</v>
      </c>
      <c r="E9" s="54">
        <v>200</v>
      </c>
      <c r="F9" s="35"/>
      <c r="G9" s="36"/>
      <c r="H9" s="54">
        <v>200</v>
      </c>
    </row>
    <row r="10" spans="1:8" ht="20.25" customHeight="1">
      <c r="A10" s="13"/>
      <c r="B10" s="13"/>
      <c r="C10" s="13">
        <v>4</v>
      </c>
      <c r="D10" s="6" t="s">
        <v>80</v>
      </c>
      <c r="E10" s="54">
        <v>400</v>
      </c>
      <c r="F10" s="35"/>
      <c r="G10" s="36"/>
      <c r="H10" s="54">
        <v>400</v>
      </c>
    </row>
    <row r="11" spans="1:8" ht="20.25" customHeight="1">
      <c r="A11" s="32"/>
      <c r="B11" s="32"/>
      <c r="C11" s="13">
        <v>5</v>
      </c>
      <c r="D11" s="47" t="s">
        <v>81</v>
      </c>
      <c r="E11" s="54">
        <v>79</v>
      </c>
      <c r="F11" s="35"/>
      <c r="G11" s="36"/>
      <c r="H11" s="54">
        <v>79</v>
      </c>
    </row>
    <row r="12" spans="4:7" ht="18.75">
      <c r="D12" s="29"/>
      <c r="G12" s="28"/>
    </row>
    <row r="15" spans="4:8" s="31" customFormat="1" ht="14.25">
      <c r="D15" s="30"/>
      <c r="E15" s="30"/>
      <c r="F15" s="34"/>
      <c r="G15" s="34"/>
      <c r="H15" s="37"/>
    </row>
    <row r="33" ht="14.25" hidden="1"/>
    <row r="34" ht="14.25" hidden="1"/>
    <row r="43" ht="14.25" hidden="1"/>
    <row r="44" ht="14.25" hidden="1"/>
    <row r="45" ht="14.25" hidden="1"/>
    <row r="46" ht="14.25" hidden="1"/>
  </sheetData>
  <sheetProtection/>
  <mergeCells count="7">
    <mergeCell ref="A1:H1"/>
    <mergeCell ref="D2:G2"/>
    <mergeCell ref="G3:H3"/>
    <mergeCell ref="A4:C4"/>
    <mergeCell ref="F4:H4"/>
    <mergeCell ref="D4:D5"/>
    <mergeCell ref="E4:E5"/>
  </mergeCells>
  <conditionalFormatting sqref="D2:F8 D9:D11 F9:F11 D12:H65536 G5:H6 G7:G11 H2 I1:IV65536 G2:G3 H7:H8">
    <cfRule type="expression" priority="1" dxfId="0" stopIfTrue="1">
      <formula>含公式的单元格</formula>
    </cfRule>
  </conditionalFormatting>
  <printOptions horizontalCentered="1"/>
  <pageMargins left="0.7083333333333334" right="0.7083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5" sqref="C5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0" t="s">
        <v>56</v>
      </c>
      <c r="B1" s="60"/>
    </row>
    <row r="2" spans="1:3" ht="33.75" customHeight="1">
      <c r="A2" s="58" t="s">
        <v>57</v>
      </c>
      <c r="B2" s="58"/>
      <c r="C2" s="18"/>
    </row>
    <row r="3" spans="1:2" s="19" customFormat="1" ht="19.5" customHeight="1">
      <c r="A3" s="22"/>
      <c r="B3" s="21" t="s">
        <v>2</v>
      </c>
    </row>
    <row r="4" spans="1:2" ht="20.25" customHeight="1">
      <c r="A4" s="23" t="s">
        <v>58</v>
      </c>
      <c r="B4" s="23" t="s">
        <v>6</v>
      </c>
    </row>
    <row r="5" spans="1:3" ht="20.25" customHeight="1">
      <c r="A5" s="23" t="s">
        <v>39</v>
      </c>
      <c r="B5" s="55">
        <v>260.08</v>
      </c>
      <c r="C5" s="56"/>
    </row>
    <row r="6" spans="1:6" ht="20.25" customHeight="1">
      <c r="A6" s="26" t="s">
        <v>59</v>
      </c>
      <c r="B6" s="55">
        <v>30</v>
      </c>
      <c r="F6" s="20"/>
    </row>
    <row r="7" spans="1:2" ht="20.25" customHeight="1">
      <c r="A7" s="26" t="s">
        <v>60</v>
      </c>
      <c r="B7" s="55">
        <v>50</v>
      </c>
    </row>
    <row r="8" spans="1:2" ht="20.25" customHeight="1">
      <c r="A8" s="26" t="s">
        <v>61</v>
      </c>
      <c r="B8" s="55">
        <f>SUM(B9:B10)</f>
        <v>180.07999999999998</v>
      </c>
    </row>
    <row r="9" spans="1:2" ht="20.25" customHeight="1">
      <c r="A9" s="7" t="s">
        <v>62</v>
      </c>
      <c r="B9" s="55">
        <v>160.48</v>
      </c>
    </row>
    <row r="10" spans="1:2" ht="20.25" customHeight="1">
      <c r="A10" s="7" t="s">
        <v>63</v>
      </c>
      <c r="B10" s="55">
        <v>19.6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1:B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lhy</cp:lastModifiedBy>
  <cp:lastPrinted>2014-04-30T08:57:01Z</cp:lastPrinted>
  <dcterms:created xsi:type="dcterms:W3CDTF">2010-11-30T02:24:49Z</dcterms:created>
  <dcterms:modified xsi:type="dcterms:W3CDTF">2014-06-09T02:48:39Z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